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F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I196" i="1" l="1"/>
  <c r="J196" i="1"/>
  <c r="F196" i="1"/>
  <c r="L196" i="1"/>
  <c r="G196" i="1"/>
  <c r="H196" i="1"/>
</calcChain>
</file>

<file path=xl/sharedStrings.xml><?xml version="1.0" encoding="utf-8"?>
<sst xmlns="http://schemas.openxmlformats.org/spreadsheetml/2006/main" count="258" uniqueCount="89">
  <si>
    <t>Школа</t>
  </si>
  <si>
    <t>МБОУ "СОШ № 22"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</si>
  <si>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</si>
  <si>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</si>
  <si>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</si>
  <si>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</si>
  <si>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</si>
  <si>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</si>
  <si>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</si>
  <si>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</si>
  <si>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</si>
  <si>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</si>
  <si>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</si>
  <si>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</si>
  <si>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</si>
  <si>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</si>
  <si>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</si>
  <si>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</si>
  <si>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</si>
  <si>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</si>
  <si>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</si>
  <si>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</si>
  <si>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</si>
  <si>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</si>
  <si>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</si>
  <si>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</si>
  <si>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</si>
  <si>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</si>
  <si>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</si>
  <si>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</si>
  <si>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ГОСТ</t>
  </si>
  <si>
    <t>фрукты</t>
  </si>
  <si>
    <t>кисломол.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</si>
  <si>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</si>
  <si>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</si>
  <si>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</si>
  <si>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</si>
  <si>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</si>
  <si>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</si>
  <si>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</si>
  <si>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</si>
  <si>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</si>
  <si>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</si>
  <si>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</t>
  </si>
  <si>
    <t>Хлеб дарницкий</t>
  </si>
  <si>
    <t>сладкое</t>
  </si>
  <si>
    <t>705/04</t>
  </si>
  <si>
    <t>Кондитерское изделие (печенье)</t>
  </si>
  <si>
    <t>Среднее значение за период:</t>
  </si>
  <si>
    <t>ТТК 508/04</t>
  </si>
  <si>
    <t>Напиток из плодов шиповника</t>
  </si>
  <si>
    <t>Каша Дружба вязкая с маслом сливочным</t>
  </si>
  <si>
    <t>302/2004</t>
  </si>
  <si>
    <t>Напиток чайный Ягодный</t>
  </si>
  <si>
    <t>Батон нарезной</t>
  </si>
  <si>
    <t>Кисло-молочный продукт</t>
  </si>
  <si>
    <t>ТУ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</si>
  <si>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</si>
  <si>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</si>
  <si>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</si>
  <si>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</si>
  <si>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</si>
  <si>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Каша рассыпчатая гречневая, голубцы ленивые из филе цыпленка</t>
  </si>
  <si>
    <t>Чай с сахаром и яблоками</t>
  </si>
  <si>
    <t>Кондитерское изделие (пряник)</t>
  </si>
  <si>
    <t>Блинчики, соус шоколадный</t>
  </si>
  <si>
    <t>864/2022 616/2004</t>
  </si>
  <si>
    <t>Напиток кофейный на молоке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</si>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</sst>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0" activePane="bottomRight" state="frozen"/>
      <selection pane="topRight"/>
      <selection pane="bottomLeft"/>
      <selection pane="bottomRight" activeCell="P181" sqref="P18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1</v>
      </c>
      <c r="D1" s="58"/>
      <c r="E1" s="58"/>
      <c r="F1" s="3" t="s">
        <v>2</v>
      </c>
      <c r="G1" s="1" t="s">
        <v>3</v>
      </c>
      <c r="H1" s="59" t="s">
        <v>4</v>
      </c>
      <c r="I1" s="59"/>
      <c r="J1" s="59"/>
      <c r="K1" s="59"/>
    </row>
    <row r="2" spans="1:12" ht="18">
      <c r="A2" s="4" t="s">
        <v>5</v>
      </c>
      <c r="C2" s="1"/>
      <c r="G2" s="1" t="s">
        <v>6</v>
      </c>
      <c r="H2" s="59" t="s">
        <v>7</v>
      </c>
      <c r="I2" s="59"/>
      <c r="J2" s="59"/>
      <c r="K2" s="59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5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51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52</v>
      </c>
      <c r="L6" s="18"/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28</v>
      </c>
      <c r="E8" s="24" t="s">
        <v>53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43</v>
      </c>
      <c r="L8" s="25"/>
    </row>
    <row r="9" spans="1:12" ht="15">
      <c r="A9" s="20"/>
      <c r="B9" s="21"/>
      <c r="C9" s="22"/>
      <c r="D9" s="26" t="s">
        <v>29</v>
      </c>
      <c r="E9" s="24" t="s">
        <v>54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30</v>
      </c>
      <c r="L9" s="25"/>
    </row>
    <row r="10" spans="1:12" ht="15">
      <c r="A10" s="20"/>
      <c r="B10" s="21"/>
      <c r="C10" s="22"/>
      <c r="D10" s="26" t="s">
        <v>32</v>
      </c>
      <c r="E10" s="24" t="s">
        <v>55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56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33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87.080000000000013</v>
      </c>
      <c r="J13" s="32">
        <f>SUM(J6:J12)</f>
        <v>512</v>
      </c>
      <c r="K13" s="49"/>
      <c r="L13" s="32">
        <f>SUM(L6:L12)</f>
        <v>0</v>
      </c>
    </row>
    <row r="14" spans="1:12" ht="15">
      <c r="A14" s="33">
        <f>A6</f>
        <v>1</v>
      </c>
      <c r="B14" s="34">
        <f>B6</f>
        <v>1</v>
      </c>
      <c r="C14" s="35" t="s">
        <v>34</v>
      </c>
      <c r="D14" s="26" t="s">
        <v>35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36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37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38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39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40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41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33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42</v>
      </c>
      <c r="D24" s="55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87.080000000000013</v>
      </c>
      <c r="J24" s="39">
        <f t="shared" si="2"/>
        <v>512</v>
      </c>
      <c r="K24" s="39"/>
      <c r="L24" s="39">
        <f t="shared" ref="L24" si="3">L13+L23</f>
        <v>0</v>
      </c>
    </row>
    <row r="25" spans="1:12" ht="25.5">
      <c r="A25" s="40">
        <v>1</v>
      </c>
      <c r="B25" s="21">
        <v>2</v>
      </c>
      <c r="C25" s="15" t="s">
        <v>26</v>
      </c>
      <c r="D25" s="16" t="s">
        <v>27</v>
      </c>
      <c r="E25" s="17" t="s">
        <v>57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58</v>
      </c>
      <c r="L25" s="18"/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28</v>
      </c>
      <c r="E27" s="24" t="s">
        <v>59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60</v>
      </c>
      <c r="L27" s="25"/>
    </row>
    <row r="28" spans="1:12" ht="15">
      <c r="A28" s="40"/>
      <c r="B28" s="21"/>
      <c r="C28" s="22"/>
      <c r="D28" s="26" t="s">
        <v>29</v>
      </c>
      <c r="E28" s="24" t="s">
        <v>61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30</v>
      </c>
      <c r="L28" s="25"/>
    </row>
    <row r="29" spans="1:12" ht="15">
      <c r="A29" s="40"/>
      <c r="B29" s="21"/>
      <c r="C29" s="22"/>
      <c r="D29" s="26" t="s">
        <v>45</v>
      </c>
      <c r="E29" s="24" t="s">
        <v>64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30</v>
      </c>
      <c r="L29" s="25"/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33</v>
      </c>
      <c r="E32" s="31"/>
      <c r="F32" s="32">
        <f>SUM(F25:F31)</f>
        <v>507</v>
      </c>
      <c r="G32" s="32">
        <f t="shared" ref="G32" si="4">SUM(G25:G31)</f>
        <v>18.240000000000002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:L32" si="7">SUM(J25:J31)</f>
        <v>753</v>
      </c>
      <c r="K32" s="49"/>
      <c r="L32" s="32">
        <f t="shared" si="7"/>
        <v>0</v>
      </c>
    </row>
    <row r="33" spans="1:12" ht="15">
      <c r="A33" s="34">
        <f>A25</f>
        <v>1</v>
      </c>
      <c r="B33" s="34">
        <f>B25</f>
        <v>2</v>
      </c>
      <c r="C33" s="35" t="s">
        <v>34</v>
      </c>
      <c r="D33" s="26" t="s">
        <v>35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36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37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38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39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40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41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33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42</v>
      </c>
      <c r="D43" s="55"/>
      <c r="E43" s="38"/>
      <c r="F43" s="39">
        <f>F32+F42</f>
        <v>507</v>
      </c>
      <c r="G43" s="39">
        <f t="shared" ref="G43" si="12">G32+G42</f>
        <v>18.240000000000002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0</v>
      </c>
    </row>
    <row r="44" spans="1:12" ht="25.5">
      <c r="A44" s="13">
        <v>1</v>
      </c>
      <c r="B44" s="14">
        <v>3</v>
      </c>
      <c r="C44" s="15" t="s">
        <v>26</v>
      </c>
      <c r="D44" s="16" t="s">
        <v>27</v>
      </c>
      <c r="E44" s="17" t="s">
        <v>62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49</v>
      </c>
      <c r="L44" s="18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28</v>
      </c>
      <c r="E46" s="24" t="s">
        <v>63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43</v>
      </c>
      <c r="L46" s="25"/>
    </row>
    <row r="47" spans="1:12" ht="15">
      <c r="A47" s="20"/>
      <c r="B47" s="21"/>
      <c r="C47" s="22"/>
      <c r="D47" s="26" t="s">
        <v>29</v>
      </c>
      <c r="E47" s="24" t="s">
        <v>44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30</v>
      </c>
      <c r="L47" s="25"/>
    </row>
    <row r="48" spans="1:12" ht="15">
      <c r="A48" s="20"/>
      <c r="B48" s="21"/>
      <c r="C48" s="22"/>
      <c r="D48" s="26" t="s">
        <v>45</v>
      </c>
      <c r="E48" s="24" t="s">
        <v>47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30</v>
      </c>
      <c r="L48" s="25"/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33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:L51" si="19">SUM(J44:J50)</f>
        <v>571</v>
      </c>
      <c r="K51" s="49"/>
      <c r="L51" s="32">
        <f t="shared" si="19"/>
        <v>0</v>
      </c>
    </row>
    <row r="52" spans="1:12" ht="15">
      <c r="A52" s="33">
        <f>A44</f>
        <v>1</v>
      </c>
      <c r="B52" s="34">
        <f>B44</f>
        <v>3</v>
      </c>
      <c r="C52" s="35" t="s">
        <v>34</v>
      </c>
      <c r="D52" s="26" t="s">
        <v>35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36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37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38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39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40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41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33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42</v>
      </c>
      <c r="D62" s="55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0</v>
      </c>
    </row>
    <row r="63" spans="1:12" ht="25.5">
      <c r="A63" s="13">
        <v>1</v>
      </c>
      <c r="B63" s="14">
        <v>4</v>
      </c>
      <c r="C63" s="15" t="s">
        <v>26</v>
      </c>
      <c r="D63" s="16" t="s">
        <v>27</v>
      </c>
      <c r="E63" s="17" t="s">
        <v>65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66</v>
      </c>
      <c r="L63" s="18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28</v>
      </c>
      <c r="E65" s="24" t="s">
        <v>67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43</v>
      </c>
      <c r="L65" s="25"/>
    </row>
    <row r="66" spans="1:12" ht="15">
      <c r="A66" s="20"/>
      <c r="B66" s="21"/>
      <c r="C66" s="22"/>
      <c r="D66" s="26" t="s">
        <v>31</v>
      </c>
      <c r="E66" s="24" t="s">
        <v>68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69</v>
      </c>
      <c r="L66" s="25"/>
    </row>
    <row r="67" spans="1:12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33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:L70" si="31">SUM(J63:J69)</f>
        <v>486</v>
      </c>
      <c r="K70" s="49"/>
      <c r="L70" s="32">
        <f t="shared" si="31"/>
        <v>0</v>
      </c>
    </row>
    <row r="71" spans="1:12" ht="15">
      <c r="A71" s="33">
        <f>A63</f>
        <v>1</v>
      </c>
      <c r="B71" s="34">
        <f>B63</f>
        <v>4</v>
      </c>
      <c r="C71" s="35" t="s">
        <v>34</v>
      </c>
      <c r="D71" s="26" t="s">
        <v>35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36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37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38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39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40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41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33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42</v>
      </c>
      <c r="D81" s="55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0</v>
      </c>
    </row>
    <row r="82" spans="1:12" ht="38.25">
      <c r="A82" s="13">
        <v>1</v>
      </c>
      <c r="B82" s="14">
        <v>5</v>
      </c>
      <c r="C82" s="15" t="s">
        <v>26</v>
      </c>
      <c r="D82" s="16" t="s">
        <v>27</v>
      </c>
      <c r="E82" s="17" t="s">
        <v>70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71</v>
      </c>
      <c r="L82" s="18"/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28</v>
      </c>
      <c r="E84" s="24" t="s">
        <v>72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73</v>
      </c>
      <c r="L84" s="25"/>
    </row>
    <row r="85" spans="1:12" ht="15">
      <c r="A85" s="20"/>
      <c r="B85" s="21"/>
      <c r="C85" s="22"/>
      <c r="D85" s="26" t="s">
        <v>29</v>
      </c>
      <c r="E85" s="24" t="s">
        <v>44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30</v>
      </c>
      <c r="L85" s="25"/>
    </row>
    <row r="86" spans="1:12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33</v>
      </c>
      <c r="E89" s="31"/>
      <c r="F89" s="32">
        <f>SUM(F82:F88)</f>
        <v>533</v>
      </c>
      <c r="G89" s="32">
        <f t="shared" ref="G89" si="40">SUM(G82:G88)</f>
        <v>19.090000000000003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:L89" si="43">SUM(J82:J88)</f>
        <v>601</v>
      </c>
      <c r="K89" s="49"/>
      <c r="L89" s="32">
        <f t="shared" si="43"/>
        <v>0</v>
      </c>
    </row>
    <row r="90" spans="1:12" ht="15">
      <c r="A90" s="33">
        <f>A82</f>
        <v>1</v>
      </c>
      <c r="B90" s="34">
        <f>B82</f>
        <v>5</v>
      </c>
      <c r="C90" s="35" t="s">
        <v>34</v>
      </c>
      <c r="D90" s="26" t="s">
        <v>35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36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37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38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39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40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41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33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42</v>
      </c>
      <c r="D100" s="55"/>
      <c r="E100" s="38"/>
      <c r="F100" s="39">
        <f>F89+F99</f>
        <v>533</v>
      </c>
      <c r="G100" s="39">
        <f t="shared" ref="G100" si="48">G89+G99</f>
        <v>19.090000000000003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0</v>
      </c>
    </row>
    <row r="101" spans="1:12" ht="28.5" customHeight="1">
      <c r="A101" s="13">
        <v>2</v>
      </c>
      <c r="B101" s="14">
        <v>1</v>
      </c>
      <c r="C101" s="15" t="s">
        <v>26</v>
      </c>
      <c r="D101" s="16" t="s">
        <v>27</v>
      </c>
      <c r="E101" s="17" t="s">
        <v>74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75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28</v>
      </c>
      <c r="E103" s="24" t="s">
        <v>76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77</v>
      </c>
      <c r="L103" s="25">
        <v>3.38</v>
      </c>
    </row>
    <row r="104" spans="1:12" ht="15">
      <c r="A104" s="20"/>
      <c r="B104" s="21"/>
      <c r="C104" s="22"/>
      <c r="D104" s="26" t="s">
        <v>29</v>
      </c>
      <c r="E104" s="24" t="s">
        <v>54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30</v>
      </c>
      <c r="L104" s="25">
        <v>2.75</v>
      </c>
    </row>
    <row r="105" spans="1:12" ht="15">
      <c r="A105" s="20"/>
      <c r="B105" s="21"/>
      <c r="C105" s="22"/>
      <c r="D105" s="26" t="s">
        <v>32</v>
      </c>
      <c r="E105" s="24" t="s">
        <v>55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56</v>
      </c>
      <c r="L105" s="25">
        <v>42</v>
      </c>
    </row>
    <row r="106" spans="1:12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7"/>
      <c r="B108" s="28"/>
      <c r="C108" s="29"/>
      <c r="D108" s="30" t="s">
        <v>33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79.609999999999985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5">
      <c r="A109" s="33">
        <f>A101</f>
        <v>2</v>
      </c>
      <c r="B109" s="34">
        <f>B101</f>
        <v>1</v>
      </c>
      <c r="C109" s="35" t="s">
        <v>34</v>
      </c>
      <c r="D109" s="26" t="s">
        <v>35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36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37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38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39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40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41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33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42</v>
      </c>
      <c r="D119" s="55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79.609999999999985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26</v>
      </c>
      <c r="D120" s="16" t="s">
        <v>27</v>
      </c>
      <c r="E120" s="17" t="s">
        <v>78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79</v>
      </c>
      <c r="L120" s="18">
        <v>75.84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28</v>
      </c>
      <c r="E122" s="24" t="s">
        <v>76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77</v>
      </c>
      <c r="L122" s="25">
        <v>3.38</v>
      </c>
    </row>
    <row r="123" spans="1:12" ht="15">
      <c r="A123" s="40"/>
      <c r="B123" s="21"/>
      <c r="C123" s="22"/>
      <c r="D123" s="26" t="s">
        <v>29</v>
      </c>
      <c r="E123" s="24" t="s">
        <v>54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30</v>
      </c>
      <c r="L123" s="25">
        <v>3.58</v>
      </c>
    </row>
    <row r="124" spans="1:12" ht="15">
      <c r="A124" s="40"/>
      <c r="B124" s="21"/>
      <c r="C124" s="22"/>
      <c r="D124" s="26" t="s">
        <v>45</v>
      </c>
      <c r="E124" s="24" t="s">
        <v>47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30</v>
      </c>
      <c r="L124" s="25">
        <v>5.2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33</v>
      </c>
      <c r="E127" s="31"/>
      <c r="F127" s="32">
        <f>SUM(F120:F126)</f>
        <v>531</v>
      </c>
      <c r="G127" s="32">
        <f t="shared" ref="G127:J127" si="60">SUM(G120:G126)</f>
        <v>22.009999999999998</v>
      </c>
      <c r="H127" s="32">
        <f t="shared" si="60"/>
        <v>30.38</v>
      </c>
      <c r="I127" s="32">
        <f t="shared" si="60"/>
        <v>95.589999999999989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5">
      <c r="A128" s="34">
        <f>A120</f>
        <v>2</v>
      </c>
      <c r="B128" s="34">
        <f>B120</f>
        <v>2</v>
      </c>
      <c r="C128" s="35" t="s">
        <v>34</v>
      </c>
      <c r="D128" s="26" t="s">
        <v>35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36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37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38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39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40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41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33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42</v>
      </c>
      <c r="D138" s="55"/>
      <c r="E138" s="38"/>
      <c r="F138" s="39">
        <f>F127+F137</f>
        <v>531</v>
      </c>
      <c r="G138" s="39">
        <f t="shared" ref="G138" si="64">G127+G137</f>
        <v>22.009999999999998</v>
      </c>
      <c r="H138" s="39">
        <f t="shared" ref="H138" si="65">H127+H137</f>
        <v>30.38</v>
      </c>
      <c r="I138" s="39">
        <f t="shared" ref="I138" si="66">I127+I137</f>
        <v>95.589999999999989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.5">
      <c r="A139" s="13">
        <v>2</v>
      </c>
      <c r="B139" s="14">
        <v>3</v>
      </c>
      <c r="C139" s="15" t="s">
        <v>26</v>
      </c>
      <c r="D139" s="16" t="s">
        <v>27</v>
      </c>
      <c r="E139" s="17" t="s">
        <v>80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81</v>
      </c>
      <c r="L139" s="18">
        <v>56.95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28</v>
      </c>
      <c r="E141" s="24" t="s">
        <v>82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83</v>
      </c>
      <c r="L141" s="25">
        <v>14.3</v>
      </c>
    </row>
    <row r="142" spans="1:12" ht="15.75" customHeight="1">
      <c r="A142" s="20"/>
      <c r="B142" s="21"/>
      <c r="C142" s="22"/>
      <c r="D142" s="26" t="s">
        <v>29</v>
      </c>
      <c r="E142" s="24" t="s">
        <v>61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30</v>
      </c>
      <c r="L142" s="25">
        <v>4.29</v>
      </c>
    </row>
    <row r="143" spans="1:12" ht="15">
      <c r="A143" s="20"/>
      <c r="B143" s="21"/>
      <c r="C143" s="22"/>
      <c r="D143" s="26" t="s">
        <v>45</v>
      </c>
      <c r="E143" s="24" t="s">
        <v>64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30</v>
      </c>
      <c r="L143" s="25">
        <v>12.46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33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30.859999999999996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5">
      <c r="A147" s="33">
        <f>A139</f>
        <v>2</v>
      </c>
      <c r="B147" s="34">
        <f>B139</f>
        <v>3</v>
      </c>
      <c r="C147" s="35" t="s">
        <v>34</v>
      </c>
      <c r="D147" s="26" t="s">
        <v>35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36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37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38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39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40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41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33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42</v>
      </c>
      <c r="D157" s="55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30.859999999999996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17" t="s">
        <v>84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85</v>
      </c>
      <c r="L158" s="18">
        <v>46.51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28</v>
      </c>
      <c r="E160" s="24" t="s">
        <v>50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46</v>
      </c>
      <c r="L160" s="25">
        <v>13.37</v>
      </c>
    </row>
    <row r="161" spans="1:12" ht="15">
      <c r="A161" s="20"/>
      <c r="B161" s="21"/>
      <c r="C161" s="22"/>
      <c r="D161" s="26" t="s">
        <v>29</v>
      </c>
      <c r="E161" s="24" t="s">
        <v>54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30</v>
      </c>
      <c r="L161" s="25">
        <v>4.28</v>
      </c>
    </row>
    <row r="162" spans="1:12" ht="15">
      <c r="A162" s="20"/>
      <c r="B162" s="21"/>
      <c r="C162" s="22"/>
      <c r="D162" s="26" t="s">
        <v>31</v>
      </c>
      <c r="E162" s="24" t="s">
        <v>86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69</v>
      </c>
      <c r="L162" s="25">
        <v>23.84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33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9.2900000000000009</v>
      </c>
      <c r="I165" s="32">
        <f t="shared" si="76"/>
        <v>102.80999999999999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5">
      <c r="A166" s="33">
        <f>A158</f>
        <v>2</v>
      </c>
      <c r="B166" s="34">
        <f>B158</f>
        <v>4</v>
      </c>
      <c r="C166" s="35" t="s">
        <v>34</v>
      </c>
      <c r="D166" s="26" t="s">
        <v>35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36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37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38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39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40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41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33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42</v>
      </c>
      <c r="D176" s="55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9.2900000000000009</v>
      </c>
      <c r="I176" s="39">
        <f t="shared" ref="I176" si="82">I165+I175</f>
        <v>102.80999999999999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8.25">
      <c r="A177" s="13">
        <v>2</v>
      </c>
      <c r="B177" s="14">
        <v>5</v>
      </c>
      <c r="C177" s="15" t="s">
        <v>26</v>
      </c>
      <c r="D177" s="16" t="s">
        <v>27</v>
      </c>
      <c r="E177" s="17" t="s">
        <v>87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88</v>
      </c>
      <c r="L177" s="18">
        <v>78.900000000000006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28</v>
      </c>
      <c r="E179" s="24" t="s">
        <v>72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73</v>
      </c>
      <c r="L179" s="25">
        <v>5.96</v>
      </c>
    </row>
    <row r="180" spans="1:12" ht="15">
      <c r="A180" s="20"/>
      <c r="B180" s="21"/>
      <c r="C180" s="22"/>
      <c r="D180" s="26" t="s">
        <v>29</v>
      </c>
      <c r="E180" s="24" t="s">
        <v>44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30</v>
      </c>
      <c r="L180" s="25">
        <v>3.14</v>
      </c>
    </row>
    <row r="181" spans="1:12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33</v>
      </c>
      <c r="E184" s="31"/>
      <c r="F184" s="32">
        <f>SUM(F177:F182)</f>
        <v>532</v>
      </c>
      <c r="G184" s="32">
        <f t="shared" ref="G184:J184" si="84">SUM(G177:G183)</f>
        <v>19.090000000000003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5">
      <c r="A185" s="33">
        <f>A177</f>
        <v>2</v>
      </c>
      <c r="B185" s="34">
        <f>B177</f>
        <v>5</v>
      </c>
      <c r="C185" s="35" t="s">
        <v>34</v>
      </c>
      <c r="D185" s="26" t="s">
        <v>35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36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37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38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39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40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41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33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42</v>
      </c>
      <c r="D195" s="55"/>
      <c r="E195" s="38"/>
      <c r="F195" s="39">
        <f>F184+F194</f>
        <v>532</v>
      </c>
      <c r="G195" s="39">
        <f t="shared" ref="G195" si="88">G184+G194</f>
        <v>19.090000000000003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>
      <c r="A196" s="51"/>
      <c r="B196" s="52"/>
      <c r="C196" s="56" t="s">
        <v>48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94.716000000000008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2024-09-07T05:21:00Z</cp:lastPrinted>
  <dcterms:created xsi:type="dcterms:W3CDTF">2022-05-16T14:23:00Z</dcterms:created>
  <dcterms:modified xsi:type="dcterms:W3CDTF">2025-01-12T16:25:30Z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1049-12.2.0.18607</vt:lpwstr>
  </property>
</Properties>
</file>